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4275" tabRatio="628"/>
  </bookViews>
  <sheets>
    <sheet name="2DO SHCP" sheetId="2" r:id="rId1"/>
  </sheets>
  <definedNames>
    <definedName name="_xlnm._FilterDatabase" localSheetId="0" hidden="1">'2DO SHCP'!$C$11:$P$53</definedName>
    <definedName name="_xlnm.Print_Titles" localSheetId="0">'2DO SHCP'!$1:$11</definedName>
  </definedNames>
  <calcPr calcId="145621"/>
</workbook>
</file>

<file path=xl/calcChain.xml><?xml version="1.0" encoding="utf-8"?>
<calcChain xmlns="http://schemas.openxmlformats.org/spreadsheetml/2006/main">
  <c r="G54" i="2" l="1"/>
  <c r="G59" i="2"/>
  <c r="F59" i="2"/>
  <c r="F54" i="2"/>
  <c r="L57" i="2"/>
  <c r="L56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</calcChain>
</file>

<file path=xl/sharedStrings.xml><?xml version="1.0" encoding="utf-8"?>
<sst xmlns="http://schemas.openxmlformats.org/spreadsheetml/2006/main" count="246" uniqueCount="125">
  <si>
    <t>Informes sobre la Situación Económica, las Finanzas Públicas y la Deuda Pública</t>
  </si>
  <si>
    <t>Información General del Proyecto</t>
  </si>
  <si>
    <t>Avance Financiero</t>
  </si>
  <si>
    <t>Avance Físico</t>
  </si>
  <si>
    <t>Clave del Proyecto</t>
  </si>
  <si>
    <t>Nombre del Proyecto</t>
  </si>
  <si>
    <t>Municipio</t>
  </si>
  <si>
    <t>Presupuesto</t>
  </si>
  <si>
    <t>Modificado</t>
  </si>
  <si>
    <t>Recaudado (Ministrado)</t>
  </si>
  <si>
    <t>Comprometido</t>
  </si>
  <si>
    <t>Ejercido</t>
  </si>
  <si>
    <t>Pagado</t>
  </si>
  <si>
    <t>% Avance</t>
  </si>
  <si>
    <t>Unidad de Medida</t>
  </si>
  <si>
    <t>Población</t>
  </si>
  <si>
    <t>Avance Anual</t>
  </si>
  <si>
    <t>Mexicali</t>
  </si>
  <si>
    <t>Obra</t>
  </si>
  <si>
    <t>BCN00130200140509</t>
  </si>
  <si>
    <t>Pavimento Económico En Calle 8 Y Calle 14 Col. Parcela Y Col. Valle Nuevo Del Poblado Guadalupe Victoria Del Km 43</t>
  </si>
  <si>
    <t>Metro Cuadrado</t>
  </si>
  <si>
    <t>Metros Cuadrados</t>
  </si>
  <si>
    <t>BCN00130200162790</t>
  </si>
  <si>
    <t>BCN00130200162936</t>
  </si>
  <si>
    <t>BCN00130200163100</t>
  </si>
  <si>
    <t>Dif (Atencion De Necesidades Directamente Vinculadas Con La Seguridad Publica</t>
  </si>
  <si>
    <t>Cisterna</t>
  </si>
  <si>
    <t>BCN13130100119579</t>
  </si>
  <si>
    <t>Gastos Indirectos De Sindicatura (Viáticos)</t>
  </si>
  <si>
    <t>Informe</t>
  </si>
  <si>
    <t>BCN13130100119654</t>
  </si>
  <si>
    <t>Gastos Indirectos De Sindicatura (Combustible)</t>
  </si>
  <si>
    <t>BCN13130100119693</t>
  </si>
  <si>
    <t>Gastos Indirectos De Sindicatura (Papeleria)</t>
  </si>
  <si>
    <t>BCN13130100119836</t>
  </si>
  <si>
    <t>Gastos Indirectos De Sindicatura (Equipo De Computo)</t>
  </si>
  <si>
    <t>BCN13130100120140</t>
  </si>
  <si>
    <t>Revestimiento De Vialidades En Diversas Comunidades De La Delegación Benito Juarez</t>
  </si>
  <si>
    <t>BCN13130100120193</t>
  </si>
  <si>
    <t>Revestimiento De Vialidades En Diversas Comunidades De La Delegación Ciudad Morelos.</t>
  </si>
  <si>
    <t>BCN13130100120321</t>
  </si>
  <si>
    <t>Revestimiento De Vialidades En Diversas Comunidades De La Delegación Hechicera.</t>
  </si>
  <si>
    <t>BCN13130100120380</t>
  </si>
  <si>
    <t>Revestimiento De Vialidades En Diversas Comunidades De La Delegación Hermosillo</t>
  </si>
  <si>
    <t>BCN13130100120490</t>
  </si>
  <si>
    <t>Revestimiento De Vialidades En Diversas Comunidades De La Delegación Carranza</t>
  </si>
  <si>
    <t>BCN13130100120538</t>
  </si>
  <si>
    <t>Revestimiento De Vialidades En Diversas Comunidades De La Delegación Cerro Prieto</t>
  </si>
  <si>
    <t>BCN13130100120939</t>
  </si>
  <si>
    <t>Suministro E Instalación De Alumbrado Publico En Vialidades</t>
  </si>
  <si>
    <t>Luminaria</t>
  </si>
  <si>
    <t>BCN13130100121051</t>
  </si>
  <si>
    <t>Ampliacion De La Red De Energía Eléctrica Pob. El Choropo</t>
  </si>
  <si>
    <t>ML, Cable (líneas de conexión)</t>
  </si>
  <si>
    <t>BCN13130100121273</t>
  </si>
  <si>
    <t>Construcción De Cubierta En Explanada Cívica En Esc. Secundaria Gral. Numero 76 Francisco I. Madero</t>
  </si>
  <si>
    <t>M2, Patio</t>
  </si>
  <si>
    <t>BCN13130100121354</t>
  </si>
  <si>
    <t>Construcción De Cerco Perimetral En Esc. Secundaria Gral. Numero 103 Gustavo Vildosola Almada</t>
  </si>
  <si>
    <t>BCN13130100121444</t>
  </si>
  <si>
    <t>Construcción De Cubierta En Explanada Cívica En Esc. Secundaria Técnica Numero 9</t>
  </si>
  <si>
    <t>BCN13130100121518</t>
  </si>
  <si>
    <t>Construcción De Cubierta En Explanada Cívica En Esc. Secundaria Gral. Vespertina Numero 12</t>
  </si>
  <si>
    <t>Metros Cuadrados, Cancha</t>
  </si>
  <si>
    <t>BCN13130100121601</t>
  </si>
  <si>
    <t>Construcción De Cubierta En Explanada Cívica En Esc. Secundaria Estatal Numero 13 Emiliano Zapata</t>
  </si>
  <si>
    <t>BCN13130100121690</t>
  </si>
  <si>
    <t>Construcción De Cubierta En Explanada Cívica En Esc. Secundaria General Numero 104</t>
  </si>
  <si>
    <t>BCN13130100122620</t>
  </si>
  <si>
    <t>Construcción De Cubierta En Explanada Cívica En Esc. Primaria Ing. Jorge Lopez Collado</t>
  </si>
  <si>
    <t>BCN13130100122774</t>
  </si>
  <si>
    <t>Suministro Y Colocacion De Revestimiento  En Vialidades</t>
  </si>
  <si>
    <t>BCN13130100123107</t>
  </si>
  <si>
    <t>Pavimento Economico En Calle Lago Salado Entre Blvr. Teran Y Lago Ontario,Av Lago Erie Entre Lago Salado Colonia Xochimilco</t>
  </si>
  <si>
    <t>BCN13130100123268</t>
  </si>
  <si>
    <t>Pavimento Economico En Calle Lago De Montebello Entre Calle Cuarta Y Calle Montalvo Ejido Xochimilco</t>
  </si>
  <si>
    <t>BCN13130100123385</t>
  </si>
  <si>
    <t>Pavimento Economico En Av. De Los Robles, Entre Las Calles 8 Y 14 Colonia Valle Nuevo, En Guadalupe Victoria Km 43.</t>
  </si>
  <si>
    <t>BCN13130100123479</t>
  </si>
  <si>
    <t>Pavimento Economico En Av. Morelos Entre Calle Francisco I. Madero De Instalaciones De Sagarpa,Del Ejido Benito Juarez</t>
  </si>
  <si>
    <t>BCN13130100123539</t>
  </si>
  <si>
    <t>Pavimento Economico En Calle Jose Maria Morelos Entre Carretera Estatal Numero 2 Y Calle Adolfo Lopez Mateos</t>
  </si>
  <si>
    <t>BCN13130100123751</t>
  </si>
  <si>
    <t>Gastos Indirectos De Desarrollo Rural (Gasolina Para Supervision)</t>
  </si>
  <si>
    <t>BCN13130100123857</t>
  </si>
  <si>
    <t>Gastos Indirectos De Desarrollo Rural (Adquisición De Equipo De Computo)</t>
  </si>
  <si>
    <t>BCN13130100124068</t>
  </si>
  <si>
    <t>Gastos Indirectos De Desarrollo Rural (Adquisicion De Equipo De Medicion)</t>
  </si>
  <si>
    <t>BCN13130100124202</t>
  </si>
  <si>
    <t>Gastos Indirectos De Desarrollo Rural (Adquisición De Cámara Digital)</t>
  </si>
  <si>
    <t>BCN13130100124576</t>
  </si>
  <si>
    <t>Gastos Indirectos De Coplademm (Mantenimiento De Equipo De Transporte)</t>
  </si>
  <si>
    <t>BCN13130100124637</t>
  </si>
  <si>
    <t>Gastos Indirectos De Coplademm (Combustibles Y Lubricantes)</t>
  </si>
  <si>
    <t>BCN13130100124675</t>
  </si>
  <si>
    <t>Gastos Indirectos De Coplademm (Papeleria)</t>
  </si>
  <si>
    <t>BCN13130100124741</t>
  </si>
  <si>
    <t>Gastos Indirectos Tesorería (Mantenimiento De Equipo De Transporte)</t>
  </si>
  <si>
    <t>BCN13130100124883</t>
  </si>
  <si>
    <t>Gastos Indirectos Tesorería (Papeleria)</t>
  </si>
  <si>
    <t>BCN13130100124930</t>
  </si>
  <si>
    <t>Gastos Indirectos De Tesoreria (Gasolina)</t>
  </si>
  <si>
    <t>BCN13130100125065</t>
  </si>
  <si>
    <t>Gastos Indirectos Tesorería (Equipo De Computo)</t>
  </si>
  <si>
    <t>BCN13130100125098</t>
  </si>
  <si>
    <t>Gastos Indirectos Tesorería (Equipo De Oficina)</t>
  </si>
  <si>
    <t>BCN13130100125160</t>
  </si>
  <si>
    <t>Gastos Indirectos Tesorería (Equipo Diverso)</t>
  </si>
  <si>
    <t>BCN13130100125206</t>
  </si>
  <si>
    <t>Gastos Indirectos De Desarrollo Social Municipal (Honorarios)</t>
  </si>
  <si>
    <t>BCN13130100125251</t>
  </si>
  <si>
    <t>Gastos Indirectos Desarollo Social Municipal (Combustible Y Lubricantes)</t>
  </si>
  <si>
    <t>BCN13130100125290</t>
  </si>
  <si>
    <t>Gastos Indirectos Desarollo Social Municipal (Adquisición De Materiales Y Útiles De Oficina))</t>
  </si>
  <si>
    <t>Programa Fondo Convenio</t>
  </si>
  <si>
    <t>FORTAMUN</t>
  </si>
  <si>
    <t xml:space="preserve"> FAIS Municipal</t>
  </si>
  <si>
    <t>Deuda Pública</t>
  </si>
  <si>
    <t>Sueldos y salarios</t>
  </si>
  <si>
    <t>necesidades de seguridad pública</t>
  </si>
  <si>
    <t xml:space="preserve">Deuda Pública </t>
  </si>
  <si>
    <t>Seguridad Pública (Sueldos Y Salarios)</t>
  </si>
  <si>
    <t>SEGUNDO TRIMESTRE    2013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</si>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</sst>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6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6"/>
      <color indexed="23"/>
      <name val="Trajan Pro"/>
      <family val="1"/>
    </font>
    <font>
      <b/>
      <sz val="48"/>
      <color indexed="23"/>
      <name val="Trajan Pro"/>
      <family val="1"/>
    </font>
    <font>
      <sz val="10"/>
      <name val="Soberana Sans"/>
      <family val="3"/>
    </font>
    <font>
      <sz val="10"/>
      <color theme="1"/>
      <name val="Adobe Caslon Pro"/>
    </font>
    <font>
      <b/>
      <sz val="16"/>
      <color theme="1"/>
      <name val="Trajan Pro"/>
      <family val="1"/>
    </font>
    <font>
      <b/>
      <sz val="48"/>
      <color theme="1"/>
      <name val="Trajan Pro"/>
      <family val="1"/>
    </font>
    <font>
      <sz val="12"/>
      <color theme="1"/>
      <name val="Adobe Caslon Pro"/>
      <family val="1"/>
    </font>
    <font>
      <b/>
      <sz val="16"/>
      <color theme="1"/>
      <name val="Antique Olive Roman"/>
      <family val="2"/>
    </font>
    <font>
      <b/>
      <sz val="14"/>
      <color theme="1"/>
      <name val="Antique Olive"/>
      <family val="2"/>
    </font>
    <font>
      <b/>
      <sz val="10"/>
      <color theme="1"/>
      <name val="Antique Olive"/>
      <family val="2"/>
    </font>
    <font>
      <b/>
      <sz val="10"/>
      <name val="Soberana Sans"/>
    </font>
    <font>
      <u/>
      <sz val="12"/>
      <name val="Soberana Sans"/>
    </font>
    <font>
      <u/>
      <sz val="14"/>
      <name val="Adobe Caslon Pro"/>
    </font>
    <font>
      <b/>
      <sz val="10"/>
      <name val="Adobe Caslon Pro"/>
    </font>
    <font>
      <u/>
      <sz val="16"/>
      <name val="Adobe Caslon Pro"/>
    </font>
    <font>
      <b/>
      <u/>
      <sz val="16"/>
      <name val="Soberana Sans"/>
    </font>
    <font>
      <b/>
      <sz val="22"/>
      <color theme="1"/>
      <name val="Antique Olive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3">
    <xf numFmtId="0" fontId="0" fillId="0" borderId="0" xfId="0"/>
    <xf numFmtId="0" fontId="0" fillId="0" borderId="0" xfId="0" applyAlignment="1">
      <alignment vertical="top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33" borderId="0" xfId="0" applyFont="1" applyFill="1" applyAlignment="1">
      <alignment vertical="top" wrapText="1"/>
    </xf>
    <xf numFmtId="0" fontId="23" fillId="33" borderId="0" xfId="0" applyFont="1" applyFill="1" applyAlignment="1">
      <alignment vertical="center" wrapText="1"/>
    </xf>
    <xf numFmtId="0" fontId="22" fillId="33" borderId="0" xfId="0" applyFont="1" applyFill="1"/>
    <xf numFmtId="0" fontId="24" fillId="33" borderId="0" xfId="0" applyFont="1" applyFill="1" applyAlignment="1">
      <alignment vertical="center" wrapText="1"/>
    </xf>
    <xf numFmtId="0" fontId="25" fillId="33" borderId="0" xfId="0" applyFont="1" applyFill="1" applyBorder="1" applyAlignment="1">
      <alignment wrapText="1"/>
    </xf>
    <xf numFmtId="10" fontId="25" fillId="33" borderId="0" xfId="0" applyNumberFormat="1" applyFont="1" applyFill="1" applyBorder="1" applyAlignment="1">
      <alignment wrapText="1"/>
    </xf>
    <xf numFmtId="0" fontId="24" fillId="33" borderId="0" xfId="0" applyFont="1" applyFill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4" fillId="33" borderId="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164" fontId="21" fillId="0" borderId="10" xfId="0" applyNumberFormat="1" applyFont="1" applyFill="1" applyBorder="1" applyAlignment="1">
      <alignment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6" fillId="33" borderId="0" xfId="0" applyFont="1" applyFill="1" applyAlignment="1">
      <alignment vertical="center" wrapText="1"/>
    </xf>
    <xf numFmtId="0" fontId="28" fillId="34" borderId="10" xfId="42" applyFont="1" applyFill="1" applyBorder="1" applyAlignment="1">
      <alignment horizontal="center" vertical="center"/>
    </xf>
    <xf numFmtId="0" fontId="28" fillId="34" borderId="10" xfId="42" applyFont="1" applyFill="1" applyBorder="1" applyAlignment="1">
      <alignment horizontal="center" vertical="center" wrapText="1"/>
    </xf>
    <xf numFmtId="164" fontId="21" fillId="35" borderId="10" xfId="0" applyNumberFormat="1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center" vertical="center" wrapText="1"/>
    </xf>
    <xf numFmtId="164" fontId="30" fillId="33" borderId="10" xfId="0" applyNumberFormat="1" applyFont="1" applyFill="1" applyBorder="1" applyAlignment="1">
      <alignment vertical="center" wrapText="1"/>
    </xf>
    <xf numFmtId="164" fontId="31" fillId="0" borderId="0" xfId="0" applyNumberFormat="1" applyFont="1" applyAlignment="1">
      <alignment vertical="top" wrapText="1"/>
    </xf>
    <xf numFmtId="0" fontId="32" fillId="0" borderId="0" xfId="0" applyFont="1" applyAlignment="1">
      <alignment horizontal="center" vertical="top" wrapText="1"/>
    </xf>
    <xf numFmtId="164" fontId="33" fillId="0" borderId="0" xfId="0" applyNumberFormat="1" applyFont="1" applyAlignment="1">
      <alignment vertical="top" wrapText="1"/>
    </xf>
    <xf numFmtId="164" fontId="21" fillId="33" borderId="10" xfId="0" applyNumberFormat="1" applyFont="1" applyFill="1" applyBorder="1" applyAlignment="1">
      <alignment vertical="center" wrapText="1"/>
    </xf>
    <xf numFmtId="164" fontId="34" fillId="0" borderId="10" xfId="0" applyNumberFormat="1" applyFont="1" applyFill="1" applyBorder="1" applyAlignment="1">
      <alignment vertical="center" wrapText="1"/>
    </xf>
    <xf numFmtId="0" fontId="27" fillId="34" borderId="11" xfId="42" applyFont="1" applyFill="1" applyBorder="1" applyAlignment="1">
      <alignment horizontal="center" vertical="center"/>
    </xf>
    <xf numFmtId="0" fontId="35" fillId="33" borderId="0" xfId="0" applyFont="1" applyFill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808727</xdr:colOff>
      <xdr:row>0</xdr:row>
      <xdr:rowOff>0</xdr:rowOff>
    </xdr:from>
    <xdr:to>
      <xdr:col>15</xdr:col>
      <xdr:colOff>1875761</xdr:colOff>
      <xdr:row>8</xdr:row>
      <xdr:rowOff>31600</xdr:rowOff>
    </xdr:to>
    <xdr:pic>
      <xdr:nvPicPr>
        <xdr:cNvPr id="4" name="Picture 2" descr="MXL_ESCUDO_COLOR_DEFI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41274" y="0"/>
          <a:ext cx="1067034" cy="164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A1:R59"/>
  <sheetViews>
    <sheetView showGridLines="0" tabSelected="1" zoomScale="53" zoomScaleNormal="53" zoomScaleSheetLayoutView="80" workbookViewId="0">
      <selection activeCell="I59" sqref="I59"/>
    </sheetView>
  </sheetViews>
  <sheetFormatPr baseColWidth="10" defaultColWidth="11.42578125" defaultRowHeight="12.75"/>
  <cols>
    <col min="1" max="1" width="4" style="1" customWidth="1"/>
    <col min="2" max="2" width="1.42578125" style="1" customWidth="1"/>
    <col min="3" max="3" width="23.140625" style="1" customWidth="1"/>
    <col min="4" max="4" width="41.7109375" style="1" customWidth="1"/>
    <col min="5" max="5" width="16.140625" style="4" customWidth="1"/>
    <col min="6" max="6" width="25" style="1" bestFit="1" customWidth="1"/>
    <col min="7" max="7" width="19.7109375" style="1" customWidth="1"/>
    <col min="8" max="8" width="16.5703125" style="1" customWidth="1"/>
    <col min="9" max="9" width="18.140625" style="1" bestFit="1" customWidth="1"/>
    <col min="10" max="10" width="16.42578125" style="1" customWidth="1"/>
    <col min="11" max="11" width="17.5703125" style="1" customWidth="1"/>
    <col min="12" max="12" width="14.140625" style="1" customWidth="1"/>
    <col min="13" max="13" width="21.140625" style="1" customWidth="1"/>
    <col min="14" max="14" width="18.7109375" style="1" customWidth="1"/>
    <col min="15" max="15" width="16.28515625" style="1" customWidth="1"/>
    <col min="16" max="16" width="30.85546875" style="1" customWidth="1"/>
    <col min="17" max="17" width="1.42578125" style="1" customWidth="1"/>
  </cols>
  <sheetData>
    <row r="1" spans="1:18" ht="21" customHeight="1"/>
    <row r="2" spans="1:18" ht="13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s="7" customFormat="1" ht="27" customHeight="1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s="7" customFormat="1" ht="30" hidden="1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s="7" customFormat="1" ht="3.75" hidden="1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s="7" customFormat="1" ht="25.5" hidden="1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s="7" customFormat="1" ht="21.75" hidden="1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s="7" customFormat="1" ht="64.5" customHeight="1">
      <c r="A8" s="5"/>
      <c r="B8" s="8"/>
      <c r="C8" s="20" t="s">
        <v>123</v>
      </c>
      <c r="D8" s="6"/>
      <c r="E8" s="11"/>
      <c r="F8" s="9"/>
      <c r="G8" s="9"/>
      <c r="H8" s="9"/>
      <c r="I8" s="9"/>
      <c r="J8" s="9"/>
      <c r="K8" s="10"/>
      <c r="L8" s="10"/>
      <c r="M8" s="10"/>
      <c r="N8" s="8"/>
      <c r="O8" s="8"/>
      <c r="P8" s="8"/>
      <c r="Q8" s="8"/>
    </row>
    <row r="9" spans="1:18" s="7" customFormat="1" ht="12" customHeight="1">
      <c r="A9" s="5"/>
      <c r="B9" s="8"/>
      <c r="C9" s="20"/>
      <c r="D9" s="6"/>
      <c r="E9" s="11"/>
      <c r="F9" s="9"/>
      <c r="G9" s="9"/>
      <c r="H9" s="9"/>
      <c r="I9" s="9"/>
      <c r="J9" s="9"/>
      <c r="K9" s="10"/>
      <c r="L9" s="10"/>
      <c r="M9" s="10"/>
      <c r="N9" s="8"/>
      <c r="O9" s="8"/>
      <c r="P9" s="8"/>
      <c r="Q9" s="8"/>
    </row>
    <row r="10" spans="1:18" s="7" customFormat="1" ht="21" customHeight="1">
      <c r="A10" s="5"/>
      <c r="B10" s="8"/>
      <c r="C10" s="31" t="s">
        <v>1</v>
      </c>
      <c r="D10" s="31"/>
      <c r="E10" s="31"/>
      <c r="F10" s="31" t="s">
        <v>2</v>
      </c>
      <c r="G10" s="31"/>
      <c r="H10" s="31"/>
      <c r="I10" s="31"/>
      <c r="J10" s="31"/>
      <c r="K10" s="31"/>
      <c r="L10" s="31"/>
      <c r="M10" s="31" t="s">
        <v>3</v>
      </c>
      <c r="N10" s="31"/>
      <c r="O10" s="31"/>
      <c r="P10" s="31"/>
      <c r="Q10" s="8"/>
    </row>
    <row r="11" spans="1:18" s="12" customFormat="1" ht="38.25" customHeight="1">
      <c r="B11" s="13"/>
      <c r="C11" s="21" t="s">
        <v>4</v>
      </c>
      <c r="D11" s="21" t="s">
        <v>5</v>
      </c>
      <c r="E11" s="21" t="s">
        <v>6</v>
      </c>
      <c r="F11" s="21" t="s">
        <v>7</v>
      </c>
      <c r="G11" s="21" t="s">
        <v>8</v>
      </c>
      <c r="H11" s="22" t="s">
        <v>9</v>
      </c>
      <c r="I11" s="21" t="s">
        <v>10</v>
      </c>
      <c r="J11" s="21" t="s">
        <v>11</v>
      </c>
      <c r="K11" s="21" t="s">
        <v>12</v>
      </c>
      <c r="L11" s="21" t="s">
        <v>13</v>
      </c>
      <c r="M11" s="21" t="s">
        <v>14</v>
      </c>
      <c r="N11" s="21" t="s">
        <v>15</v>
      </c>
      <c r="O11" s="21" t="s">
        <v>16</v>
      </c>
      <c r="P11" s="21" t="s">
        <v>115</v>
      </c>
      <c r="Q11" s="13"/>
    </row>
    <row r="12" spans="1:18" ht="60.75" customHeight="1">
      <c r="B12" s="3"/>
      <c r="C12" s="14" t="s">
        <v>19</v>
      </c>
      <c r="D12" s="14" t="s">
        <v>20</v>
      </c>
      <c r="E12" s="19" t="s">
        <v>17</v>
      </c>
      <c r="F12" s="15">
        <v>1250719</v>
      </c>
      <c r="G12" s="15">
        <v>1250719</v>
      </c>
      <c r="H12" s="15">
        <v>0</v>
      </c>
      <c r="I12" s="15">
        <v>0</v>
      </c>
      <c r="J12" s="15">
        <v>0</v>
      </c>
      <c r="K12" s="15">
        <v>0</v>
      </c>
      <c r="L12" s="16">
        <f t="shared" ref="L12:L53" si="0">((J12/G12)*100)</f>
        <v>0</v>
      </c>
      <c r="M12" s="17" t="s">
        <v>18</v>
      </c>
      <c r="N12" s="18">
        <v>5250</v>
      </c>
      <c r="O12" s="16">
        <v>100</v>
      </c>
      <c r="P12" s="17" t="s">
        <v>117</v>
      </c>
      <c r="Q12" s="3"/>
    </row>
    <row r="13" spans="1:18" ht="60.75">
      <c r="B13" s="3"/>
      <c r="C13" s="14" t="s">
        <v>28</v>
      </c>
      <c r="D13" s="14" t="s">
        <v>29</v>
      </c>
      <c r="E13" s="19" t="s">
        <v>17</v>
      </c>
      <c r="F13" s="15">
        <v>19600</v>
      </c>
      <c r="G13" s="23">
        <v>19600</v>
      </c>
      <c r="H13" s="15">
        <v>19600</v>
      </c>
      <c r="I13" s="15">
        <v>0</v>
      </c>
      <c r="J13" s="15">
        <v>0</v>
      </c>
      <c r="K13" s="15">
        <v>0</v>
      </c>
      <c r="L13" s="16">
        <f t="shared" si="0"/>
        <v>0</v>
      </c>
      <c r="M13" s="17" t="s">
        <v>30</v>
      </c>
      <c r="N13" s="18">
        <v>1</v>
      </c>
      <c r="O13" s="16">
        <v>100</v>
      </c>
      <c r="P13" s="17" t="s">
        <v>117</v>
      </c>
      <c r="Q13" s="3"/>
    </row>
    <row r="14" spans="1:18" ht="60.75">
      <c r="B14" s="3"/>
      <c r="C14" s="14" t="s">
        <v>31</v>
      </c>
      <c r="D14" s="14" t="s">
        <v>32</v>
      </c>
      <c r="E14" s="19" t="s">
        <v>17</v>
      </c>
      <c r="F14" s="15">
        <v>50020</v>
      </c>
      <c r="G14" s="23">
        <v>50020</v>
      </c>
      <c r="H14" s="15">
        <v>50020</v>
      </c>
      <c r="I14" s="15">
        <v>0</v>
      </c>
      <c r="J14" s="15">
        <v>0</v>
      </c>
      <c r="K14" s="15">
        <v>0</v>
      </c>
      <c r="L14" s="16">
        <f t="shared" si="0"/>
        <v>0</v>
      </c>
      <c r="M14" s="17" t="s">
        <v>30</v>
      </c>
      <c r="N14" s="18">
        <v>1</v>
      </c>
      <c r="O14" s="16">
        <v>100</v>
      </c>
      <c r="P14" s="17" t="s">
        <v>117</v>
      </c>
      <c r="Q14" s="3"/>
    </row>
    <row r="15" spans="1:18" ht="60.75">
      <c r="B15" s="3"/>
      <c r="C15" s="14" t="s">
        <v>33</v>
      </c>
      <c r="D15" s="14" t="s">
        <v>34</v>
      </c>
      <c r="E15" s="19" t="s">
        <v>17</v>
      </c>
      <c r="F15" s="15">
        <v>62380</v>
      </c>
      <c r="G15" s="23">
        <v>62380</v>
      </c>
      <c r="H15" s="15">
        <v>62380</v>
      </c>
      <c r="I15" s="15">
        <v>0</v>
      </c>
      <c r="J15" s="15">
        <v>0</v>
      </c>
      <c r="K15" s="15">
        <v>0</v>
      </c>
      <c r="L15" s="16">
        <f t="shared" si="0"/>
        <v>0</v>
      </c>
      <c r="M15" s="17" t="s">
        <v>30</v>
      </c>
      <c r="N15" s="18">
        <v>1</v>
      </c>
      <c r="O15" s="16">
        <v>100</v>
      </c>
      <c r="P15" s="17" t="s">
        <v>117</v>
      </c>
      <c r="Q15" s="3"/>
    </row>
    <row r="16" spans="1:18" ht="60.75">
      <c r="B16" s="3"/>
      <c r="C16" s="14" t="s">
        <v>35</v>
      </c>
      <c r="D16" s="14" t="s">
        <v>36</v>
      </c>
      <c r="E16" s="19" t="s">
        <v>17</v>
      </c>
      <c r="F16" s="15">
        <v>21000</v>
      </c>
      <c r="G16" s="23">
        <v>21000</v>
      </c>
      <c r="H16" s="15">
        <v>21000</v>
      </c>
      <c r="I16" s="15">
        <v>0</v>
      </c>
      <c r="J16" s="15">
        <v>0</v>
      </c>
      <c r="K16" s="15">
        <v>0</v>
      </c>
      <c r="L16" s="16">
        <f t="shared" si="0"/>
        <v>0</v>
      </c>
      <c r="M16" s="17" t="s">
        <v>30</v>
      </c>
      <c r="N16" s="18">
        <v>1</v>
      </c>
      <c r="O16" s="16">
        <v>100</v>
      </c>
      <c r="P16" s="17" t="s">
        <v>117</v>
      </c>
      <c r="Q16" s="3"/>
    </row>
    <row r="17" spans="2:17" ht="60.75">
      <c r="B17" s="3"/>
      <c r="C17" s="14" t="s">
        <v>37</v>
      </c>
      <c r="D17" s="14" t="s">
        <v>38</v>
      </c>
      <c r="E17" s="19" t="s">
        <v>17</v>
      </c>
      <c r="F17" s="15">
        <v>470622</v>
      </c>
      <c r="G17" s="23">
        <v>679275.6</v>
      </c>
      <c r="H17" s="15">
        <v>679275.6</v>
      </c>
      <c r="I17" s="15">
        <v>0</v>
      </c>
      <c r="J17" s="15">
        <v>0</v>
      </c>
      <c r="K17" s="15">
        <v>0</v>
      </c>
      <c r="L17" s="16">
        <f t="shared" si="0"/>
        <v>0</v>
      </c>
      <c r="M17" s="17" t="s">
        <v>21</v>
      </c>
      <c r="N17" s="18">
        <v>12848</v>
      </c>
      <c r="O17" s="16">
        <v>100</v>
      </c>
      <c r="P17" s="17" t="s">
        <v>117</v>
      </c>
      <c r="Q17" s="3"/>
    </row>
    <row r="18" spans="2:17" ht="60.75">
      <c r="B18" s="3"/>
      <c r="C18" s="14" t="s">
        <v>39</v>
      </c>
      <c r="D18" s="14" t="s">
        <v>40</v>
      </c>
      <c r="E18" s="19" t="s">
        <v>17</v>
      </c>
      <c r="F18" s="15">
        <v>556776</v>
      </c>
      <c r="G18" s="23">
        <v>650682</v>
      </c>
      <c r="H18" s="15">
        <v>650682</v>
      </c>
      <c r="I18" s="15">
        <v>0</v>
      </c>
      <c r="J18" s="15">
        <v>0</v>
      </c>
      <c r="K18" s="15">
        <v>0</v>
      </c>
      <c r="L18" s="16">
        <f t="shared" si="0"/>
        <v>0</v>
      </c>
      <c r="M18" s="17" t="s">
        <v>21</v>
      </c>
      <c r="N18" s="18">
        <v>15200</v>
      </c>
      <c r="O18" s="16">
        <v>100</v>
      </c>
      <c r="P18" s="17" t="s">
        <v>117</v>
      </c>
      <c r="Q18" s="3"/>
    </row>
    <row r="19" spans="2:17" ht="60.75">
      <c r="B19" s="3"/>
      <c r="C19" s="14" t="s">
        <v>41</v>
      </c>
      <c r="D19" s="14" t="s">
        <v>42</v>
      </c>
      <c r="E19" s="19" t="s">
        <v>17</v>
      </c>
      <c r="F19" s="15">
        <v>527472</v>
      </c>
      <c r="G19" s="23">
        <v>501498</v>
      </c>
      <c r="H19" s="15">
        <v>501498</v>
      </c>
      <c r="I19" s="15">
        <v>0</v>
      </c>
      <c r="J19" s="15">
        <v>0</v>
      </c>
      <c r="K19" s="15">
        <v>0</v>
      </c>
      <c r="L19" s="16">
        <f t="shared" si="0"/>
        <v>0</v>
      </c>
      <c r="M19" s="17" t="s">
        <v>21</v>
      </c>
      <c r="N19" s="18">
        <v>14400</v>
      </c>
      <c r="O19" s="16">
        <v>100</v>
      </c>
      <c r="P19" s="17" t="s">
        <v>117</v>
      </c>
      <c r="Q19" s="3"/>
    </row>
    <row r="20" spans="2:17" ht="60.75">
      <c r="B20" s="3"/>
      <c r="C20" s="14" t="s">
        <v>43</v>
      </c>
      <c r="D20" s="14" t="s">
        <v>44</v>
      </c>
      <c r="E20" s="19" t="s">
        <v>17</v>
      </c>
      <c r="F20" s="15">
        <v>761904</v>
      </c>
      <c r="G20" s="23">
        <v>761904</v>
      </c>
      <c r="H20" s="15">
        <v>0</v>
      </c>
      <c r="I20" s="15">
        <v>0</v>
      </c>
      <c r="J20" s="15">
        <v>0</v>
      </c>
      <c r="K20" s="15">
        <v>0</v>
      </c>
      <c r="L20" s="16">
        <f t="shared" si="0"/>
        <v>0</v>
      </c>
      <c r="M20" s="17" t="s">
        <v>21</v>
      </c>
      <c r="N20" s="18">
        <v>20800</v>
      </c>
      <c r="O20" s="16">
        <v>100</v>
      </c>
      <c r="P20" s="17" t="s">
        <v>117</v>
      </c>
      <c r="Q20" s="3"/>
    </row>
    <row r="21" spans="2:17" ht="60.75">
      <c r="B21" s="3"/>
      <c r="C21" s="14" t="s">
        <v>45</v>
      </c>
      <c r="D21" s="14" t="s">
        <v>46</v>
      </c>
      <c r="E21" s="19" t="s">
        <v>17</v>
      </c>
      <c r="F21" s="15">
        <v>586080</v>
      </c>
      <c r="G21" s="23">
        <v>883409.04</v>
      </c>
      <c r="H21" s="15">
        <v>883409.04</v>
      </c>
      <c r="I21" s="15">
        <v>0</v>
      </c>
      <c r="J21" s="15">
        <v>0</v>
      </c>
      <c r="K21" s="15">
        <v>0</v>
      </c>
      <c r="L21" s="16">
        <f t="shared" si="0"/>
        <v>0</v>
      </c>
      <c r="M21" s="17" t="s">
        <v>21</v>
      </c>
      <c r="N21" s="18">
        <v>16000</v>
      </c>
      <c r="O21" s="16">
        <v>100</v>
      </c>
      <c r="P21" s="17" t="s">
        <v>117</v>
      </c>
      <c r="Q21" s="3"/>
    </row>
    <row r="22" spans="2:17" ht="60.75">
      <c r="B22" s="3"/>
      <c r="C22" s="14" t="s">
        <v>47</v>
      </c>
      <c r="D22" s="14" t="s">
        <v>48</v>
      </c>
      <c r="E22" s="19" t="s">
        <v>17</v>
      </c>
      <c r="F22" s="15">
        <v>263736</v>
      </c>
      <c r="G22" s="23">
        <v>451725.6</v>
      </c>
      <c r="H22" s="15">
        <v>451725.6</v>
      </c>
      <c r="I22" s="15">
        <v>0</v>
      </c>
      <c r="J22" s="15">
        <v>0</v>
      </c>
      <c r="K22" s="15">
        <v>0</v>
      </c>
      <c r="L22" s="16">
        <f t="shared" si="0"/>
        <v>0</v>
      </c>
      <c r="M22" s="17" t="s">
        <v>21</v>
      </c>
      <c r="N22" s="18">
        <v>7200</v>
      </c>
      <c r="O22" s="16">
        <v>100</v>
      </c>
      <c r="P22" s="17" t="s">
        <v>117</v>
      </c>
      <c r="Q22" s="3"/>
    </row>
    <row r="23" spans="2:17" ht="60.75">
      <c r="B23" s="3"/>
      <c r="C23" s="14" t="s">
        <v>49</v>
      </c>
      <c r="D23" s="14" t="s">
        <v>50</v>
      </c>
      <c r="E23" s="19" t="s">
        <v>17</v>
      </c>
      <c r="F23" s="29">
        <v>144600</v>
      </c>
      <c r="G23" s="23">
        <v>144600</v>
      </c>
      <c r="H23" s="15">
        <v>144600</v>
      </c>
      <c r="I23" s="15">
        <v>144600</v>
      </c>
      <c r="J23" s="15">
        <v>144600</v>
      </c>
      <c r="K23" s="15">
        <v>144600</v>
      </c>
      <c r="L23" s="16">
        <f t="shared" si="0"/>
        <v>100</v>
      </c>
      <c r="M23" s="17" t="s">
        <v>51</v>
      </c>
      <c r="N23" s="18">
        <v>10</v>
      </c>
      <c r="O23" s="16">
        <v>100</v>
      </c>
      <c r="P23" s="17" t="s">
        <v>117</v>
      </c>
      <c r="Q23" s="3"/>
    </row>
    <row r="24" spans="2:17" ht="60.75">
      <c r="B24" s="3"/>
      <c r="C24" s="14" t="s">
        <v>52</v>
      </c>
      <c r="D24" s="14" t="s">
        <v>53</v>
      </c>
      <c r="E24" s="19" t="s">
        <v>17</v>
      </c>
      <c r="F24" s="29">
        <v>143000</v>
      </c>
      <c r="G24" s="23">
        <v>143000</v>
      </c>
      <c r="H24" s="15">
        <v>143000</v>
      </c>
      <c r="I24" s="15">
        <v>0</v>
      </c>
      <c r="J24" s="15">
        <v>0</v>
      </c>
      <c r="K24" s="15">
        <v>100</v>
      </c>
      <c r="L24" s="16">
        <f t="shared" si="0"/>
        <v>0</v>
      </c>
      <c r="M24" s="17" t="s">
        <v>54</v>
      </c>
      <c r="N24" s="18">
        <v>76</v>
      </c>
      <c r="O24" s="16">
        <v>100</v>
      </c>
      <c r="P24" s="17" t="s">
        <v>117</v>
      </c>
      <c r="Q24" s="3"/>
    </row>
    <row r="25" spans="2:17" ht="60.75">
      <c r="B25" s="3"/>
      <c r="C25" s="14" t="s">
        <v>55</v>
      </c>
      <c r="D25" s="14" t="s">
        <v>56</v>
      </c>
      <c r="E25" s="19" t="s">
        <v>17</v>
      </c>
      <c r="F25" s="29">
        <v>425000</v>
      </c>
      <c r="G25" s="23">
        <v>425000</v>
      </c>
      <c r="H25" s="15">
        <v>425000</v>
      </c>
      <c r="I25" s="15">
        <v>425000</v>
      </c>
      <c r="J25" s="15">
        <v>0</v>
      </c>
      <c r="K25" s="15">
        <v>100</v>
      </c>
      <c r="L25" s="16">
        <f t="shared" si="0"/>
        <v>0</v>
      </c>
      <c r="M25" s="17" t="s">
        <v>57</v>
      </c>
      <c r="N25" s="18">
        <v>1</v>
      </c>
      <c r="O25" s="16">
        <v>100</v>
      </c>
      <c r="P25" s="17" t="s">
        <v>117</v>
      </c>
      <c r="Q25" s="3"/>
    </row>
    <row r="26" spans="2:17" ht="60.75">
      <c r="B26" s="3"/>
      <c r="C26" s="14" t="s">
        <v>58</v>
      </c>
      <c r="D26" s="14" t="s">
        <v>59</v>
      </c>
      <c r="E26" s="19" t="s">
        <v>17</v>
      </c>
      <c r="F26" s="29">
        <v>508000</v>
      </c>
      <c r="G26" s="23">
        <v>508000</v>
      </c>
      <c r="H26" s="15">
        <v>508000</v>
      </c>
      <c r="I26" s="15">
        <v>0</v>
      </c>
      <c r="J26" s="15">
        <v>0</v>
      </c>
      <c r="K26" s="15">
        <v>30</v>
      </c>
      <c r="L26" s="16">
        <f t="shared" si="0"/>
        <v>0</v>
      </c>
      <c r="M26" s="17" t="s">
        <v>22</v>
      </c>
      <c r="N26" s="18">
        <v>231</v>
      </c>
      <c r="O26" s="16">
        <v>100</v>
      </c>
      <c r="P26" s="17" t="s">
        <v>117</v>
      </c>
      <c r="Q26" s="3"/>
    </row>
    <row r="27" spans="2:17" ht="60.75">
      <c r="B27" s="3"/>
      <c r="C27" s="14" t="s">
        <v>60</v>
      </c>
      <c r="D27" s="14" t="s">
        <v>61</v>
      </c>
      <c r="E27" s="19" t="s">
        <v>17</v>
      </c>
      <c r="F27" s="29">
        <v>520000</v>
      </c>
      <c r="G27" s="23">
        <v>520000</v>
      </c>
      <c r="H27" s="15">
        <v>520000</v>
      </c>
      <c r="I27" s="15">
        <v>0</v>
      </c>
      <c r="J27" s="15">
        <v>0</v>
      </c>
      <c r="K27" s="15">
        <v>0</v>
      </c>
      <c r="L27" s="16">
        <f t="shared" si="0"/>
        <v>0</v>
      </c>
      <c r="M27" s="17" t="s">
        <v>27</v>
      </c>
      <c r="N27" s="18">
        <v>1</v>
      </c>
      <c r="O27" s="16">
        <v>100</v>
      </c>
      <c r="P27" s="17" t="s">
        <v>117</v>
      </c>
      <c r="Q27" s="3"/>
    </row>
    <row r="28" spans="2:17" ht="60.75">
      <c r="B28" s="3"/>
      <c r="C28" s="14" t="s">
        <v>62</v>
      </c>
      <c r="D28" s="14" t="s">
        <v>63</v>
      </c>
      <c r="E28" s="19" t="s">
        <v>17</v>
      </c>
      <c r="F28" s="29">
        <v>580341</v>
      </c>
      <c r="G28" s="23">
        <v>580341</v>
      </c>
      <c r="H28" s="15">
        <v>580341</v>
      </c>
      <c r="I28" s="15">
        <v>580341</v>
      </c>
      <c r="J28" s="15">
        <v>0</v>
      </c>
      <c r="K28" s="15">
        <v>100</v>
      </c>
      <c r="L28" s="16">
        <f t="shared" si="0"/>
        <v>0</v>
      </c>
      <c r="M28" s="17" t="s">
        <v>64</v>
      </c>
      <c r="N28" s="18">
        <v>1</v>
      </c>
      <c r="O28" s="16">
        <v>100</v>
      </c>
      <c r="P28" s="17" t="s">
        <v>117</v>
      </c>
      <c r="Q28" s="3"/>
    </row>
    <row r="29" spans="2:17" ht="60.75">
      <c r="B29" s="3"/>
      <c r="C29" s="14" t="s">
        <v>65</v>
      </c>
      <c r="D29" s="14" t="s">
        <v>66</v>
      </c>
      <c r="E29" s="19" t="s">
        <v>17</v>
      </c>
      <c r="F29" s="29">
        <v>695500</v>
      </c>
      <c r="G29" s="23">
        <v>695500</v>
      </c>
      <c r="H29" s="15">
        <v>695500</v>
      </c>
      <c r="I29" s="15">
        <v>0</v>
      </c>
      <c r="J29" s="15">
        <v>0</v>
      </c>
      <c r="K29" s="15">
        <v>100</v>
      </c>
      <c r="L29" s="16">
        <f t="shared" si="0"/>
        <v>0</v>
      </c>
      <c r="M29" s="17" t="s">
        <v>64</v>
      </c>
      <c r="N29" s="18">
        <v>1</v>
      </c>
      <c r="O29" s="16">
        <v>100</v>
      </c>
      <c r="P29" s="17" t="s">
        <v>117</v>
      </c>
      <c r="Q29" s="3"/>
    </row>
    <row r="30" spans="2:17" ht="60.75">
      <c r="B30" s="3"/>
      <c r="C30" s="14" t="s">
        <v>67</v>
      </c>
      <c r="D30" s="14" t="s">
        <v>68</v>
      </c>
      <c r="E30" s="19" t="s">
        <v>17</v>
      </c>
      <c r="F30" s="29">
        <v>390000</v>
      </c>
      <c r="G30" s="23">
        <v>390000</v>
      </c>
      <c r="H30" s="15">
        <v>390000</v>
      </c>
      <c r="I30" s="15">
        <v>0</v>
      </c>
      <c r="J30" s="15">
        <v>0</v>
      </c>
      <c r="K30" s="15">
        <v>30</v>
      </c>
      <c r="L30" s="16">
        <f t="shared" si="0"/>
        <v>0</v>
      </c>
      <c r="M30" s="17" t="s">
        <v>64</v>
      </c>
      <c r="N30" s="18">
        <v>1</v>
      </c>
      <c r="O30" s="16">
        <v>100</v>
      </c>
      <c r="P30" s="17" t="s">
        <v>117</v>
      </c>
      <c r="Q30" s="3"/>
    </row>
    <row r="31" spans="2:17" ht="60.75">
      <c r="B31" s="3"/>
      <c r="C31" s="14" t="s">
        <v>69</v>
      </c>
      <c r="D31" s="14" t="s">
        <v>70</v>
      </c>
      <c r="E31" s="19" t="s">
        <v>17</v>
      </c>
      <c r="F31" s="29">
        <v>520000</v>
      </c>
      <c r="G31" s="23">
        <v>520000</v>
      </c>
      <c r="H31" s="15">
        <v>520000</v>
      </c>
      <c r="I31" s="15">
        <v>0</v>
      </c>
      <c r="J31" s="15">
        <v>0</v>
      </c>
      <c r="K31" s="15">
        <v>75</v>
      </c>
      <c r="L31" s="16">
        <f t="shared" si="0"/>
        <v>0</v>
      </c>
      <c r="M31" s="17" t="s">
        <v>22</v>
      </c>
      <c r="N31" s="18">
        <v>1</v>
      </c>
      <c r="O31" s="16">
        <v>100</v>
      </c>
      <c r="P31" s="17" t="s">
        <v>117</v>
      </c>
      <c r="Q31" s="3"/>
    </row>
    <row r="32" spans="2:17" ht="60.75">
      <c r="B32" s="3"/>
      <c r="C32" s="14" t="s">
        <v>71</v>
      </c>
      <c r="D32" s="14" t="s">
        <v>72</v>
      </c>
      <c r="E32" s="19" t="s">
        <v>17</v>
      </c>
      <c r="F32" s="29">
        <v>290000</v>
      </c>
      <c r="G32" s="23">
        <v>290000</v>
      </c>
      <c r="H32" s="15">
        <v>290000</v>
      </c>
      <c r="I32" s="15">
        <v>0</v>
      </c>
      <c r="J32" s="15">
        <v>0</v>
      </c>
      <c r="K32" s="15">
        <v>100</v>
      </c>
      <c r="L32" s="16">
        <f t="shared" si="0"/>
        <v>0</v>
      </c>
      <c r="M32" s="17" t="s">
        <v>21</v>
      </c>
      <c r="N32" s="18">
        <v>6490</v>
      </c>
      <c r="O32" s="16">
        <v>100</v>
      </c>
      <c r="P32" s="17" t="s">
        <v>117</v>
      </c>
      <c r="Q32" s="3"/>
    </row>
    <row r="33" spans="2:17" ht="60.75">
      <c r="B33" s="3"/>
      <c r="C33" s="14" t="s">
        <v>73</v>
      </c>
      <c r="D33" s="14" t="s">
        <v>74</v>
      </c>
      <c r="E33" s="19" t="s">
        <v>17</v>
      </c>
      <c r="F33" s="15">
        <v>859911</v>
      </c>
      <c r="G33" s="23">
        <v>854846.92</v>
      </c>
      <c r="H33" s="15">
        <v>854846.92</v>
      </c>
      <c r="I33" s="15">
        <v>0</v>
      </c>
      <c r="J33" s="15">
        <v>0</v>
      </c>
      <c r="K33" s="15">
        <v>100</v>
      </c>
      <c r="L33" s="16">
        <f t="shared" si="0"/>
        <v>0</v>
      </c>
      <c r="M33" s="17" t="s">
        <v>21</v>
      </c>
      <c r="N33" s="18">
        <v>3760</v>
      </c>
      <c r="O33" s="16">
        <v>100</v>
      </c>
      <c r="P33" s="17" t="s">
        <v>117</v>
      </c>
      <c r="Q33" s="3"/>
    </row>
    <row r="34" spans="2:17" ht="60.75">
      <c r="B34" s="3"/>
      <c r="C34" s="14" t="s">
        <v>75</v>
      </c>
      <c r="D34" s="14" t="s">
        <v>76</v>
      </c>
      <c r="E34" s="19" t="s">
        <v>17</v>
      </c>
      <c r="F34" s="15">
        <v>977632</v>
      </c>
      <c r="G34" s="23">
        <v>1195265.8999999999</v>
      </c>
      <c r="H34" s="15">
        <v>1195265.8999999999</v>
      </c>
      <c r="I34" s="15">
        <v>0</v>
      </c>
      <c r="J34" s="15">
        <v>0</v>
      </c>
      <c r="K34" s="15">
        <v>63</v>
      </c>
      <c r="L34" s="16">
        <f t="shared" si="0"/>
        <v>0</v>
      </c>
      <c r="M34" s="17" t="s">
        <v>21</v>
      </c>
      <c r="N34" s="18">
        <v>4318</v>
      </c>
      <c r="O34" s="16">
        <v>100</v>
      </c>
      <c r="P34" s="17" t="s">
        <v>117</v>
      </c>
      <c r="Q34" s="3"/>
    </row>
    <row r="35" spans="2:17" ht="60.75">
      <c r="B35" s="3"/>
      <c r="C35" s="14" t="s">
        <v>77</v>
      </c>
      <c r="D35" s="14" t="s">
        <v>78</v>
      </c>
      <c r="E35" s="19" t="s">
        <v>17</v>
      </c>
      <c r="F35" s="15">
        <v>970099</v>
      </c>
      <c r="G35" s="23">
        <v>970100</v>
      </c>
      <c r="H35" s="15">
        <v>970100</v>
      </c>
      <c r="I35" s="15">
        <v>0</v>
      </c>
      <c r="J35" s="15">
        <v>0</v>
      </c>
      <c r="K35" s="15">
        <v>100</v>
      </c>
      <c r="L35" s="16">
        <f t="shared" si="0"/>
        <v>0</v>
      </c>
      <c r="M35" s="17" t="s">
        <v>21</v>
      </c>
      <c r="N35" s="18">
        <v>4000</v>
      </c>
      <c r="O35" s="16">
        <v>100</v>
      </c>
      <c r="P35" s="17" t="s">
        <v>117</v>
      </c>
      <c r="Q35" s="3"/>
    </row>
    <row r="36" spans="2:17" ht="60.75">
      <c r="B36" s="3"/>
      <c r="C36" s="14" t="s">
        <v>79</v>
      </c>
      <c r="D36" s="14" t="s">
        <v>80</v>
      </c>
      <c r="E36" s="19" t="s">
        <v>17</v>
      </c>
      <c r="F36" s="15">
        <v>1453628</v>
      </c>
      <c r="G36" s="23">
        <v>1453629</v>
      </c>
      <c r="H36" s="15">
        <v>1453629</v>
      </c>
      <c r="I36" s="15">
        <v>0</v>
      </c>
      <c r="J36" s="15">
        <v>0</v>
      </c>
      <c r="K36" s="15">
        <v>100</v>
      </c>
      <c r="L36" s="16">
        <f t="shared" si="0"/>
        <v>0</v>
      </c>
      <c r="M36" s="17" t="s">
        <v>21</v>
      </c>
      <c r="N36" s="18">
        <v>6200</v>
      </c>
      <c r="O36" s="16">
        <v>100</v>
      </c>
      <c r="P36" s="17" t="s">
        <v>117</v>
      </c>
      <c r="Q36" s="3"/>
    </row>
    <row r="37" spans="2:17" ht="60.75">
      <c r="B37" s="3"/>
      <c r="C37" s="14" t="s">
        <v>81</v>
      </c>
      <c r="D37" s="14" t="s">
        <v>82</v>
      </c>
      <c r="E37" s="19" t="s">
        <v>17</v>
      </c>
      <c r="F37" s="15">
        <v>939791</v>
      </c>
      <c r="G37" s="23">
        <v>939792</v>
      </c>
      <c r="H37" s="15">
        <v>939792</v>
      </c>
      <c r="I37" s="15">
        <v>0</v>
      </c>
      <c r="J37" s="15">
        <v>0</v>
      </c>
      <c r="K37" s="15">
        <v>100</v>
      </c>
      <c r="L37" s="16">
        <f t="shared" si="0"/>
        <v>0</v>
      </c>
      <c r="M37" s="17" t="s">
        <v>21</v>
      </c>
      <c r="N37" s="18">
        <v>6800</v>
      </c>
      <c r="O37" s="16">
        <v>100</v>
      </c>
      <c r="P37" s="17" t="s">
        <v>117</v>
      </c>
      <c r="Q37" s="3"/>
    </row>
    <row r="38" spans="2:17" ht="60.75">
      <c r="B38" s="3"/>
      <c r="C38" s="14" t="s">
        <v>83</v>
      </c>
      <c r="D38" s="14" t="s">
        <v>84</v>
      </c>
      <c r="E38" s="19" t="s">
        <v>17</v>
      </c>
      <c r="F38" s="29">
        <v>48000</v>
      </c>
      <c r="G38" s="23">
        <v>48000</v>
      </c>
      <c r="H38" s="15">
        <v>48000</v>
      </c>
      <c r="I38" s="15">
        <v>0</v>
      </c>
      <c r="J38" s="15">
        <v>0</v>
      </c>
      <c r="K38" s="15">
        <v>0</v>
      </c>
      <c r="L38" s="16">
        <f t="shared" si="0"/>
        <v>0</v>
      </c>
      <c r="M38" s="17" t="s">
        <v>30</v>
      </c>
      <c r="N38" s="18">
        <v>1</v>
      </c>
      <c r="O38" s="16">
        <v>100</v>
      </c>
      <c r="P38" s="17" t="s">
        <v>117</v>
      </c>
      <c r="Q38" s="3"/>
    </row>
    <row r="39" spans="2:17" ht="60.75">
      <c r="B39" s="3"/>
      <c r="C39" s="14" t="s">
        <v>85</v>
      </c>
      <c r="D39" s="14" t="s">
        <v>86</v>
      </c>
      <c r="E39" s="19" t="s">
        <v>17</v>
      </c>
      <c r="F39" s="29">
        <v>19000</v>
      </c>
      <c r="G39" s="23">
        <v>19000</v>
      </c>
      <c r="H39" s="15">
        <v>19000</v>
      </c>
      <c r="I39" s="15">
        <v>0</v>
      </c>
      <c r="J39" s="15">
        <v>0</v>
      </c>
      <c r="K39" s="15">
        <v>0</v>
      </c>
      <c r="L39" s="16">
        <f t="shared" si="0"/>
        <v>0</v>
      </c>
      <c r="M39" s="17" t="s">
        <v>30</v>
      </c>
      <c r="N39" s="18">
        <v>1</v>
      </c>
      <c r="O39" s="16">
        <v>100</v>
      </c>
      <c r="P39" s="17" t="s">
        <v>117</v>
      </c>
      <c r="Q39" s="3"/>
    </row>
    <row r="40" spans="2:17" ht="60.75">
      <c r="B40" s="3"/>
      <c r="C40" s="14" t="s">
        <v>87</v>
      </c>
      <c r="D40" s="14" t="s">
        <v>88</v>
      </c>
      <c r="E40" s="19" t="s">
        <v>17</v>
      </c>
      <c r="F40" s="15">
        <v>4000</v>
      </c>
      <c r="G40" s="23">
        <v>4000</v>
      </c>
      <c r="H40" s="15">
        <v>4000</v>
      </c>
      <c r="I40" s="15">
        <v>0</v>
      </c>
      <c r="J40" s="15">
        <v>0</v>
      </c>
      <c r="K40" s="15">
        <v>0</v>
      </c>
      <c r="L40" s="16">
        <f t="shared" si="0"/>
        <v>0</v>
      </c>
      <c r="M40" s="17" t="s">
        <v>30</v>
      </c>
      <c r="N40" s="18">
        <v>1</v>
      </c>
      <c r="O40" s="16">
        <v>100</v>
      </c>
      <c r="P40" s="17" t="s">
        <v>117</v>
      </c>
      <c r="Q40" s="3"/>
    </row>
    <row r="41" spans="2:17" ht="60.75">
      <c r="B41" s="3"/>
      <c r="C41" s="14" t="s">
        <v>89</v>
      </c>
      <c r="D41" s="14" t="s">
        <v>90</v>
      </c>
      <c r="E41" s="19" t="s">
        <v>17</v>
      </c>
      <c r="F41" s="15">
        <v>8200</v>
      </c>
      <c r="G41" s="23">
        <v>8200</v>
      </c>
      <c r="H41" s="15">
        <v>8200</v>
      </c>
      <c r="I41" s="15">
        <v>0</v>
      </c>
      <c r="J41" s="15">
        <v>0</v>
      </c>
      <c r="K41" s="15">
        <v>0</v>
      </c>
      <c r="L41" s="16">
        <f t="shared" si="0"/>
        <v>0</v>
      </c>
      <c r="M41" s="17" t="s">
        <v>30</v>
      </c>
      <c r="N41" s="18">
        <v>1</v>
      </c>
      <c r="O41" s="16">
        <v>100</v>
      </c>
      <c r="P41" s="17" t="s">
        <v>117</v>
      </c>
      <c r="Q41" s="3"/>
    </row>
    <row r="42" spans="2:17" ht="60.75">
      <c r="B42" s="3"/>
      <c r="C42" s="14" t="s">
        <v>91</v>
      </c>
      <c r="D42" s="14" t="s">
        <v>92</v>
      </c>
      <c r="E42" s="19" t="s">
        <v>17</v>
      </c>
      <c r="F42" s="29">
        <v>14000</v>
      </c>
      <c r="G42" s="23">
        <v>14000</v>
      </c>
      <c r="H42" s="15">
        <v>14000</v>
      </c>
      <c r="I42" s="15">
        <v>0</v>
      </c>
      <c r="J42" s="15">
        <v>0</v>
      </c>
      <c r="K42" s="15">
        <v>21</v>
      </c>
      <c r="L42" s="16">
        <f t="shared" si="0"/>
        <v>0</v>
      </c>
      <c r="M42" s="17" t="s">
        <v>30</v>
      </c>
      <c r="N42" s="18">
        <v>1</v>
      </c>
      <c r="O42" s="16">
        <v>100</v>
      </c>
      <c r="P42" s="17" t="s">
        <v>117</v>
      </c>
      <c r="Q42" s="3"/>
    </row>
    <row r="43" spans="2:17" ht="60.75">
      <c r="B43" s="3"/>
      <c r="C43" s="14" t="s">
        <v>93</v>
      </c>
      <c r="D43" s="14" t="s">
        <v>94</v>
      </c>
      <c r="E43" s="19" t="s">
        <v>17</v>
      </c>
      <c r="F43" s="15">
        <v>61000</v>
      </c>
      <c r="G43" s="23">
        <v>61000</v>
      </c>
      <c r="H43" s="15">
        <v>61000</v>
      </c>
      <c r="I43" s="15">
        <v>0</v>
      </c>
      <c r="J43" s="15">
        <v>0</v>
      </c>
      <c r="K43" s="15">
        <v>34</v>
      </c>
      <c r="L43" s="16">
        <f t="shared" si="0"/>
        <v>0</v>
      </c>
      <c r="M43" s="17" t="s">
        <v>30</v>
      </c>
      <c r="N43" s="18">
        <v>1</v>
      </c>
      <c r="O43" s="16">
        <v>100</v>
      </c>
      <c r="P43" s="17" t="s">
        <v>117</v>
      </c>
      <c r="Q43" s="3"/>
    </row>
    <row r="44" spans="2:17" ht="60.75">
      <c r="B44" s="3"/>
      <c r="C44" s="14" t="s">
        <v>95</v>
      </c>
      <c r="D44" s="14" t="s">
        <v>96</v>
      </c>
      <c r="E44" s="19" t="s">
        <v>17</v>
      </c>
      <c r="F44" s="15">
        <v>50420</v>
      </c>
      <c r="G44" s="23">
        <v>50420</v>
      </c>
      <c r="H44" s="15">
        <v>50420</v>
      </c>
      <c r="I44" s="15">
        <v>0</v>
      </c>
      <c r="J44" s="15">
        <v>0</v>
      </c>
      <c r="K44" s="15">
        <v>47</v>
      </c>
      <c r="L44" s="16">
        <f t="shared" si="0"/>
        <v>0</v>
      </c>
      <c r="M44" s="17" t="s">
        <v>30</v>
      </c>
      <c r="N44" s="18">
        <v>1</v>
      </c>
      <c r="O44" s="16">
        <v>100</v>
      </c>
      <c r="P44" s="17" t="s">
        <v>117</v>
      </c>
      <c r="Q44" s="3"/>
    </row>
    <row r="45" spans="2:17" ht="60.75">
      <c r="B45" s="3"/>
      <c r="C45" s="14" t="s">
        <v>97</v>
      </c>
      <c r="D45" s="14" t="s">
        <v>98</v>
      </c>
      <c r="E45" s="19" t="s">
        <v>17</v>
      </c>
      <c r="F45" s="15">
        <v>23000</v>
      </c>
      <c r="G45" s="23">
        <v>23000</v>
      </c>
      <c r="H45" s="15">
        <v>23000</v>
      </c>
      <c r="I45" s="15">
        <v>0</v>
      </c>
      <c r="J45" s="15">
        <v>0</v>
      </c>
      <c r="K45" s="15">
        <v>0</v>
      </c>
      <c r="L45" s="16">
        <f t="shared" si="0"/>
        <v>0</v>
      </c>
      <c r="M45" s="17" t="s">
        <v>30</v>
      </c>
      <c r="N45" s="18">
        <v>1</v>
      </c>
      <c r="O45" s="16">
        <v>100</v>
      </c>
      <c r="P45" s="17" t="s">
        <v>117</v>
      </c>
      <c r="Q45" s="3"/>
    </row>
    <row r="46" spans="2:17" ht="60.75">
      <c r="B46" s="3"/>
      <c r="C46" s="14" t="s">
        <v>99</v>
      </c>
      <c r="D46" s="14" t="s">
        <v>100</v>
      </c>
      <c r="E46" s="19" t="s">
        <v>17</v>
      </c>
      <c r="F46" s="15">
        <v>30000</v>
      </c>
      <c r="G46" s="23">
        <v>30000</v>
      </c>
      <c r="H46" s="15">
        <v>30000</v>
      </c>
      <c r="I46" s="15">
        <v>0</v>
      </c>
      <c r="J46" s="15">
        <v>0</v>
      </c>
      <c r="K46" s="15">
        <v>0</v>
      </c>
      <c r="L46" s="16">
        <f t="shared" si="0"/>
        <v>0</v>
      </c>
      <c r="M46" s="17" t="s">
        <v>30</v>
      </c>
      <c r="N46" s="18">
        <v>1</v>
      </c>
      <c r="O46" s="16">
        <v>100</v>
      </c>
      <c r="P46" s="17" t="s">
        <v>117</v>
      </c>
      <c r="Q46" s="3"/>
    </row>
    <row r="47" spans="2:17" ht="60.75">
      <c r="B47" s="3"/>
      <c r="C47" s="14" t="s">
        <v>101</v>
      </c>
      <c r="D47" s="14" t="s">
        <v>102</v>
      </c>
      <c r="E47" s="19" t="s">
        <v>17</v>
      </c>
      <c r="F47" s="15">
        <v>50000</v>
      </c>
      <c r="G47" s="23">
        <v>50000</v>
      </c>
      <c r="H47" s="15">
        <v>50000</v>
      </c>
      <c r="I47" s="15">
        <v>50000</v>
      </c>
      <c r="J47" s="15">
        <v>0</v>
      </c>
      <c r="K47" s="15">
        <v>0</v>
      </c>
      <c r="L47" s="16">
        <f t="shared" si="0"/>
        <v>0</v>
      </c>
      <c r="M47" s="17" t="s">
        <v>30</v>
      </c>
      <c r="N47" s="18">
        <v>1</v>
      </c>
      <c r="O47" s="16">
        <v>100</v>
      </c>
      <c r="P47" s="17" t="s">
        <v>117</v>
      </c>
      <c r="Q47" s="3"/>
    </row>
    <row r="48" spans="2:17" ht="60.75">
      <c r="B48" s="3"/>
      <c r="C48" s="14" t="s">
        <v>103</v>
      </c>
      <c r="D48" s="14" t="s">
        <v>104</v>
      </c>
      <c r="E48" s="19" t="s">
        <v>17</v>
      </c>
      <c r="F48" s="15">
        <v>25000</v>
      </c>
      <c r="G48" s="23">
        <v>25000</v>
      </c>
      <c r="H48" s="15">
        <v>250000</v>
      </c>
      <c r="I48" s="15">
        <v>25000</v>
      </c>
      <c r="J48" s="15">
        <v>0</v>
      </c>
      <c r="K48" s="15">
        <v>0</v>
      </c>
      <c r="L48" s="16">
        <f t="shared" si="0"/>
        <v>0</v>
      </c>
      <c r="M48" s="17" t="s">
        <v>30</v>
      </c>
      <c r="N48" s="18">
        <v>1</v>
      </c>
      <c r="O48" s="16">
        <v>100</v>
      </c>
      <c r="P48" s="17" t="s">
        <v>117</v>
      </c>
      <c r="Q48" s="3"/>
    </row>
    <row r="49" spans="2:17" ht="60.75">
      <c r="B49" s="3"/>
      <c r="C49" s="14" t="s">
        <v>105</v>
      </c>
      <c r="D49" s="14" t="s">
        <v>106</v>
      </c>
      <c r="E49" s="19" t="s">
        <v>17</v>
      </c>
      <c r="F49" s="15">
        <v>6500</v>
      </c>
      <c r="G49" s="23">
        <v>6500</v>
      </c>
      <c r="H49" s="15">
        <v>6500</v>
      </c>
      <c r="I49" s="15">
        <v>6500</v>
      </c>
      <c r="J49" s="15">
        <v>0</v>
      </c>
      <c r="K49" s="15">
        <v>0</v>
      </c>
      <c r="L49" s="16">
        <f t="shared" si="0"/>
        <v>0</v>
      </c>
      <c r="M49" s="17" t="s">
        <v>30</v>
      </c>
      <c r="N49" s="18">
        <v>1</v>
      </c>
      <c r="O49" s="16">
        <v>100</v>
      </c>
      <c r="P49" s="17" t="s">
        <v>117</v>
      </c>
      <c r="Q49" s="3"/>
    </row>
    <row r="50" spans="2:17" ht="60.75">
      <c r="B50" s="3"/>
      <c r="C50" s="14" t="s">
        <v>107</v>
      </c>
      <c r="D50" s="14" t="s">
        <v>108</v>
      </c>
      <c r="E50" s="19" t="s">
        <v>17</v>
      </c>
      <c r="F50" s="15">
        <v>18500</v>
      </c>
      <c r="G50" s="23">
        <v>18500</v>
      </c>
      <c r="H50" s="15">
        <v>18500</v>
      </c>
      <c r="I50" s="15">
        <v>18500</v>
      </c>
      <c r="J50" s="15">
        <v>0</v>
      </c>
      <c r="K50" s="15">
        <v>0</v>
      </c>
      <c r="L50" s="16">
        <f t="shared" si="0"/>
        <v>0</v>
      </c>
      <c r="M50" s="17" t="s">
        <v>30</v>
      </c>
      <c r="N50" s="18">
        <v>1</v>
      </c>
      <c r="O50" s="16">
        <v>100</v>
      </c>
      <c r="P50" s="17" t="s">
        <v>117</v>
      </c>
      <c r="Q50" s="3"/>
    </row>
    <row r="51" spans="2:17" ht="60.75">
      <c r="B51" s="3"/>
      <c r="C51" s="14" t="s">
        <v>109</v>
      </c>
      <c r="D51" s="14" t="s">
        <v>110</v>
      </c>
      <c r="E51" s="19" t="s">
        <v>17</v>
      </c>
      <c r="F51" s="29">
        <v>508550</v>
      </c>
      <c r="G51" s="23">
        <v>508550</v>
      </c>
      <c r="H51" s="15">
        <v>508550.07</v>
      </c>
      <c r="I51" s="15">
        <v>0</v>
      </c>
      <c r="J51" s="15">
        <v>0</v>
      </c>
      <c r="K51" s="15">
        <v>0</v>
      </c>
      <c r="L51" s="16">
        <f t="shared" si="0"/>
        <v>0</v>
      </c>
      <c r="M51" s="17" t="s">
        <v>30</v>
      </c>
      <c r="N51" s="18">
        <v>1</v>
      </c>
      <c r="O51" s="16">
        <v>100</v>
      </c>
      <c r="P51" s="17" t="s">
        <v>117</v>
      </c>
      <c r="Q51" s="3"/>
    </row>
    <row r="52" spans="2:17" ht="60.75">
      <c r="B52" s="3"/>
      <c r="C52" s="14" t="s">
        <v>111</v>
      </c>
      <c r="D52" s="14" t="s">
        <v>112</v>
      </c>
      <c r="E52" s="19" t="s">
        <v>17</v>
      </c>
      <c r="F52" s="29">
        <v>200000</v>
      </c>
      <c r="G52" s="23">
        <v>200000</v>
      </c>
      <c r="H52" s="15">
        <v>200000</v>
      </c>
      <c r="I52" s="15">
        <v>0</v>
      </c>
      <c r="J52" s="15">
        <v>0</v>
      </c>
      <c r="K52" s="15">
        <v>0</v>
      </c>
      <c r="L52" s="16">
        <f t="shared" si="0"/>
        <v>0</v>
      </c>
      <c r="M52" s="17" t="s">
        <v>30</v>
      </c>
      <c r="N52" s="18">
        <v>1</v>
      </c>
      <c r="O52" s="16">
        <v>100</v>
      </c>
      <c r="P52" s="17" t="s">
        <v>117</v>
      </c>
      <c r="Q52" s="3"/>
    </row>
    <row r="53" spans="2:17" ht="60.75">
      <c r="B53" s="3"/>
      <c r="C53" s="14" t="s">
        <v>113</v>
      </c>
      <c r="D53" s="14" t="s">
        <v>114</v>
      </c>
      <c r="E53" s="19" t="s">
        <v>17</v>
      </c>
      <c r="F53" s="29">
        <v>85449</v>
      </c>
      <c r="G53" s="23">
        <v>85449.93</v>
      </c>
      <c r="H53" s="15">
        <v>85449.93</v>
      </c>
      <c r="I53" s="15">
        <v>0</v>
      </c>
      <c r="J53" s="15">
        <v>0</v>
      </c>
      <c r="K53" s="15">
        <v>0</v>
      </c>
      <c r="L53" s="16">
        <f t="shared" si="0"/>
        <v>0</v>
      </c>
      <c r="M53" s="17" t="s">
        <v>30</v>
      </c>
      <c r="N53" s="18">
        <v>1</v>
      </c>
      <c r="O53" s="16">
        <v>100</v>
      </c>
      <c r="P53" s="17" t="s">
        <v>117</v>
      </c>
      <c r="Q53" s="3"/>
    </row>
    <row r="54" spans="2:17" ht="60.75">
      <c r="B54" s="3"/>
      <c r="C54" s="14"/>
      <c r="D54" s="24" t="s">
        <v>124</v>
      </c>
      <c r="E54" s="19"/>
      <c r="F54" s="25">
        <f>SUM(F12:F53)</f>
        <v>15139430</v>
      </c>
      <c r="G54" s="30">
        <f>SUM(G12:G53)</f>
        <v>16113907.99</v>
      </c>
      <c r="H54" s="15"/>
      <c r="I54" s="15"/>
      <c r="J54" s="15"/>
      <c r="K54" s="15"/>
      <c r="L54" s="16"/>
      <c r="M54" s="17"/>
      <c r="N54" s="18"/>
      <c r="O54" s="16"/>
      <c r="P54" s="17"/>
      <c r="Q54" s="3"/>
    </row>
    <row r="55" spans="2:17" ht="60.75">
      <c r="B55" s="3"/>
      <c r="C55" s="14" t="s">
        <v>23</v>
      </c>
      <c r="D55" s="14" t="s">
        <v>122</v>
      </c>
      <c r="E55" s="19" t="s">
        <v>17</v>
      </c>
      <c r="F55" s="15">
        <v>394297812</v>
      </c>
      <c r="G55" s="15">
        <v>394297812</v>
      </c>
      <c r="H55" s="15">
        <v>197611579</v>
      </c>
      <c r="I55" s="15">
        <v>197611579</v>
      </c>
      <c r="J55" s="15">
        <v>197611579</v>
      </c>
      <c r="K55" s="15">
        <v>197611579</v>
      </c>
      <c r="L55" s="16">
        <f>((J55/G55)*100)</f>
        <v>50.117341001121254</v>
      </c>
      <c r="M55" s="17" t="s">
        <v>119</v>
      </c>
      <c r="N55" s="18">
        <v>0</v>
      </c>
      <c r="O55" s="16">
        <v>100</v>
      </c>
      <c r="P55" s="17" t="s">
        <v>116</v>
      </c>
      <c r="Q55" s="3"/>
    </row>
    <row r="56" spans="2:17" ht="60.75">
      <c r="B56" s="3"/>
      <c r="C56" s="14" t="s">
        <v>24</v>
      </c>
      <c r="D56" s="14" t="s">
        <v>121</v>
      </c>
      <c r="E56" s="19" t="s">
        <v>17</v>
      </c>
      <c r="F56" s="15">
        <v>39740951</v>
      </c>
      <c r="G56" s="15">
        <v>39740951</v>
      </c>
      <c r="H56" s="15">
        <v>26078602</v>
      </c>
      <c r="I56" s="15">
        <v>26078602</v>
      </c>
      <c r="J56" s="15">
        <v>26078602</v>
      </c>
      <c r="K56" s="15">
        <v>26078602</v>
      </c>
      <c r="L56" s="16">
        <f>((J56/G56)*100)</f>
        <v>65.621484498445952</v>
      </c>
      <c r="M56" s="17" t="s">
        <v>118</v>
      </c>
      <c r="N56" s="18">
        <v>0</v>
      </c>
      <c r="O56" s="16">
        <v>100</v>
      </c>
      <c r="P56" s="17" t="s">
        <v>116</v>
      </c>
      <c r="Q56" s="3"/>
    </row>
    <row r="57" spans="2:17" ht="60.75">
      <c r="B57" s="3"/>
      <c r="C57" s="14" t="s">
        <v>25</v>
      </c>
      <c r="D57" s="14" t="s">
        <v>26</v>
      </c>
      <c r="E57" s="19" t="s">
        <v>17</v>
      </c>
      <c r="F57" s="15">
        <v>25620000</v>
      </c>
      <c r="G57" s="15">
        <v>25620000</v>
      </c>
      <c r="H57" s="15">
        <v>6139200</v>
      </c>
      <c r="I57" s="15">
        <v>6139200</v>
      </c>
      <c r="J57" s="15">
        <v>6139200</v>
      </c>
      <c r="K57" s="15">
        <v>6139200</v>
      </c>
      <c r="L57" s="16">
        <f>((J57/G57)*100)</f>
        <v>23.962529274004684</v>
      </c>
      <c r="M57" s="17" t="s">
        <v>120</v>
      </c>
      <c r="N57" s="18">
        <v>0</v>
      </c>
      <c r="O57" s="16">
        <v>100</v>
      </c>
      <c r="P57" s="17" t="s">
        <v>116</v>
      </c>
      <c r="Q57" s="3"/>
    </row>
    <row r="59" spans="2:17" ht="20.25">
      <c r="D59" s="27" t="s">
        <v>124</v>
      </c>
      <c r="F59" s="26">
        <f>SUM(F55:F58)</f>
        <v>459658763</v>
      </c>
      <c r="G59" s="28">
        <f>SUM(G55:G58)</f>
        <v>459658763</v>
      </c>
    </row>
  </sheetData>
  <autoFilter ref="C11:P53"/>
  <mergeCells count="4">
    <mergeCell ref="A3:R7"/>
    <mergeCell ref="C10:E10"/>
    <mergeCell ref="F10:L10"/>
    <mergeCell ref="M10:P10"/>
  </mergeCells>
  <printOptions horizontalCentered="1"/>
  <pageMargins left="0.196850393700787" right="0" top="0.39370078740157499" bottom="0.39370078740157499" header="0" footer="0"/>
  <pageSetup scale="45" fitToHeight="1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SHCP</vt:lpstr>
      <vt:lpstr>'2DO SHCP'!Títulos_a_imprimir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Obra</cp:lastModifiedBy>
  <cp:lastPrinted>2013-08-07T15:51:33Z</cp:lastPrinted>
  <dcterms:created xsi:type="dcterms:W3CDTF">2009-03-25T01:44:41Z</dcterms:created>
  <dcterms:modified xsi:type="dcterms:W3CDTF">2014-05-20T23:21:14Z</dcterms:modified>
</cp:coreProperties>
</file>